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1\CUENTA PUBLICA\Anual 2021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<sst xmlns="http://schemas.openxmlformats.org/spreadsheetml/2006/main" count="59" uniqueCount="59">
  <si>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</si>
  <si>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</si>
  <si>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</si>
  <si>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</si>
  <si>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</si>
  <si>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</si>
  <si>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</si>
  <si>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</si>
  <si>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</si>
  <si>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</si>
  <si>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</si>
  <si>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</si>
  <si>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</si>
  <si>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</si>
  <si>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</si>
  <si>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</si>
  <si>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</si>
  <si>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</si>
  <si>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</si>
  <si>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</si>
  <si>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</si>
  <si>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</si>
  <si>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</si>
  <si>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</si>
  <si>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</si>
  <si>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</si>
  <si>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</si>
  <si>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</si>
  <si>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</si>
  <si>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</si>
  <si>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</si>
  <si>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</si>
  <si>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</si>
  <si>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</si>
  <si>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</si>
  <si>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</si>
  <si>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</si>
  <si>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</si>
  <si>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</si>
  <si>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</si>
  <si>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</si>
  <si>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</si>
  <si>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</si>
  <si>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</si>
  <si>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</si>
  <si>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</si>
  <si>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</si>
  <si>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</si>
  <si>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</si>
  <si>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</si>
  <si>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</si>
  <si>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</si>
  <si>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</si>
  <si>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</si>
  <si>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</si>
  <si>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</si>
  <si>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</si>
  <si>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</si>
  <si>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Cultura de Acámbaro, Guanajuato
Estado de Situación Financiera
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</si>
</sst>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2424022</xdr:colOff>
      <xdr:row>54</xdr:row>
      <xdr:rowOff>112143</xdr:rowOff>
    </xdr:from>
    <xdr:to>
      <xdr:col>4</xdr:col>
      <xdr:colOff>3614468</xdr:colOff>
      <xdr:row>58</xdr:row>
      <xdr:rowOff>129396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2424022" y="8100203"/>
          <a:ext cx="7625752" cy="56934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tabSelected="1" zoomScaleNormal="100" zoomScaleSheetLayoutView="100" workbookViewId="0">
      <selection activeCell="C64" sqref="C64"/>
    </sheetView>
  </sheetViews>
  <sheetFormatPr baseColWidth="10" defaultColWidth="12" defaultRowHeight="10.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1964978.45</v>
      </c>
      <c r="C5" s="12">
        <v>1434901.02</v>
      </c>
      <c r="D5" s="17"/>
      <c r="E5" s="11" t="s">
        <v>41</v>
      </c>
      <c r="F5" s="12">
        <v>601848.38</v>
      </c>
      <c r="G5" s="5">
        <v>583938.71</v>
      </c>
    </row>
    <row r="6" spans="1:7" x14ac:dyDescent="0.2">
      <c r="A6" s="30" t="s">
        <v>28</v>
      </c>
      <c r="B6" s="12">
        <v>184505.23</v>
      </c>
      <c r="C6" s="12">
        <v>160126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7000</v>
      </c>
      <c r="C7" s="12">
        <v>7000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6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2156483.6800000002</v>
      </c>
      <c r="C13" s="10">
        <f>SUM(C5:C11)</f>
        <v>1602027.02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601848.38</v>
      </c>
      <c r="G14" s="5">
        <f>SUM(G5:G12)</f>
        <v>583938.71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10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10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10" x14ac:dyDescent="0.2">
      <c r="A19" s="30" t="s">
        <v>36</v>
      </c>
      <c r="B19" s="12">
        <v>796147.08</v>
      </c>
      <c r="C19" s="12">
        <v>784347.08</v>
      </c>
      <c r="D19" s="17"/>
      <c r="E19" s="11" t="s">
        <v>16</v>
      </c>
      <c r="F19" s="12">
        <v>0</v>
      </c>
      <c r="G19" s="5">
        <v>0</v>
      </c>
    </row>
    <row r="20" spans="1:10" x14ac:dyDescent="0.2">
      <c r="A20" s="30" t="s">
        <v>37</v>
      </c>
      <c r="B20" s="12">
        <v>21629</v>
      </c>
      <c r="C20" s="12">
        <v>19633</v>
      </c>
      <c r="D20" s="17"/>
      <c r="E20" s="11" t="s">
        <v>46</v>
      </c>
      <c r="F20" s="12">
        <v>0</v>
      </c>
      <c r="G20" s="5">
        <v>0</v>
      </c>
    </row>
    <row r="21" spans="1:10" x14ac:dyDescent="0.2">
      <c r="A21" s="30" t="s">
        <v>38</v>
      </c>
      <c r="B21" s="12">
        <v>-98478.3</v>
      </c>
      <c r="C21" s="12">
        <v>-52126.080000000002</v>
      </c>
      <c r="D21" s="17"/>
      <c r="E21" s="13" t="s">
        <v>47</v>
      </c>
      <c r="F21" s="12">
        <v>0</v>
      </c>
      <c r="G21" s="5">
        <v>0</v>
      </c>
    </row>
    <row r="22" spans="1:10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10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10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10" s="3" customFormat="1" x14ac:dyDescent="0.2">
      <c r="A25" s="30"/>
      <c r="B25" s="12"/>
      <c r="C25" s="12"/>
      <c r="D25" s="8"/>
      <c r="E25" s="11"/>
      <c r="F25" s="10"/>
      <c r="G25" s="6"/>
    </row>
    <row r="26" spans="1:10" x14ac:dyDescent="0.2">
      <c r="A26" s="37" t="s">
        <v>8</v>
      </c>
      <c r="B26" s="10">
        <f>SUM(B16:B24)</f>
        <v>719297.77999999991</v>
      </c>
      <c r="C26" s="10">
        <f>SUM(C16:C24)</f>
        <v>751854</v>
      </c>
      <c r="D26" s="17"/>
      <c r="E26" s="39" t="s">
        <v>57</v>
      </c>
      <c r="F26" s="10">
        <f>SUM(F24+F14)</f>
        <v>601848.38</v>
      </c>
      <c r="G26" s="6">
        <f>SUM(G14+G24)</f>
        <v>583938.71</v>
      </c>
    </row>
    <row r="27" spans="1:10" x14ac:dyDescent="0.2">
      <c r="A27" s="27"/>
      <c r="D27" s="14"/>
      <c r="E27" s="9"/>
      <c r="F27" s="10"/>
      <c r="G27" s="6"/>
    </row>
    <row r="28" spans="1:10" x14ac:dyDescent="0.2">
      <c r="A28" s="27" t="s">
        <v>9</v>
      </c>
      <c r="B28" s="10">
        <f>B13+B26</f>
        <v>2875781.46</v>
      </c>
      <c r="C28" s="10">
        <f>C13+C26</f>
        <v>2353881.02</v>
      </c>
      <c r="D28" s="14"/>
      <c r="E28" s="9" t="s">
        <v>49</v>
      </c>
      <c r="F28" s="10"/>
      <c r="G28" s="20"/>
      <c r="J28" s="4"/>
    </row>
    <row r="29" spans="1:10" x14ac:dyDescent="0.2">
      <c r="A29" s="32"/>
      <c r="D29" s="8"/>
      <c r="E29" s="9"/>
      <c r="F29" s="10"/>
      <c r="G29" s="20"/>
      <c r="J29" s="4"/>
    </row>
    <row r="30" spans="1:10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  <c r="J30" s="4"/>
    </row>
    <row r="31" spans="1:10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  <c r="J31" s="4"/>
    </row>
    <row r="32" spans="1:10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  <c r="J32" s="4"/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2273933.08</v>
      </c>
      <c r="G35" s="6">
        <f>SUM(G36:G40)</f>
        <v>1769942.31</v>
      </c>
    </row>
    <row r="36" spans="1:7" x14ac:dyDescent="0.2">
      <c r="A36" s="31"/>
      <c r="B36" s="15"/>
      <c r="C36" s="15"/>
      <c r="D36" s="17"/>
      <c r="E36" s="11" t="s">
        <v>52</v>
      </c>
      <c r="F36" s="12">
        <v>503990.77</v>
      </c>
      <c r="G36" s="5">
        <v>1049828.1200000001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1769942.31</v>
      </c>
      <c r="G37" s="5">
        <v>720114.19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.75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2273933.08</v>
      </c>
      <c r="G46" s="5">
        <f>SUM(G42+G35+G30)</f>
        <v>1769942.31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2875781.46</v>
      </c>
      <c r="G48" s="20">
        <f>G46+G26</f>
        <v>2353881.02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Cultura Acambaro</cp:lastModifiedBy>
  <cp:lastPrinted>2022-02-04T18:55:10Z</cp:lastPrinted>
  <dcterms:created xsi:type="dcterms:W3CDTF">2012-12-11T20:26:08Z</dcterms:created>
  <dcterms:modified xsi:type="dcterms:W3CDTF">2022-02-04T19:00:58Z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